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0545\Desktop\PDF・SFC\"/>
    </mc:Choice>
  </mc:AlternateContent>
  <xr:revisionPtr revIDLastSave="0" documentId="13_ncr:1_{90BD4678-E90A-4C44-82A3-2D250A1232B3}" xr6:coauthVersionLast="47" xr6:coauthVersionMax="47" xr10:uidLastSave="{00000000-0000-0000-0000-000000000000}"/>
  <bookViews>
    <workbookView xWindow="31665" yWindow="600" windowWidth="25935" windowHeight="1560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9" i="1"/>
  <c r="G57" i="1"/>
  <c r="G56" i="1"/>
  <c r="G54" i="1"/>
  <c r="G53" i="1"/>
  <c r="G51" i="1"/>
  <c r="G36" i="1"/>
  <c r="G32" i="1"/>
  <c r="G31" i="1"/>
  <c r="G27" i="1"/>
  <c r="G25" i="1"/>
  <c r="G23" i="1"/>
  <c r="G22" i="1"/>
  <c r="G21" i="1" s="1"/>
  <c r="G18" i="1"/>
  <c r="G15" i="1"/>
  <c r="G14" i="1"/>
  <c r="G12" i="1"/>
  <c r="G11" i="1"/>
  <c r="G10" i="1" s="1"/>
  <c r="G61" i="1" l="1"/>
  <c r="G66" i="1" l="1"/>
  <c r="G68" i="1" s="1"/>
  <c r="G69" i="1" s="1"/>
  <c r="G64" i="1"/>
</calcChain>
</file>

<file path=xl/sharedStrings.xml><?xml version="1.0" encoding="utf-8"?>
<sst xmlns="http://schemas.openxmlformats.org/spreadsheetml/2006/main" count="133" uniqueCount="79">
  <si>
    <t>工事費内訳書</t>
  </si>
  <si>
    <t>住　　　　所</t>
  </si>
  <si>
    <t>商号又は名称</t>
  </si>
  <si>
    <t>代 表 者 名</t>
  </si>
  <si>
    <t>工 事 名</t>
  </si>
  <si>
    <t>Ｒ７徳土　高森東谷　佐・下　砂防工事（担い手確保型）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</si>
  <si>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</si>
  <si>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</si>
  <si>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</si>
  <si>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</si>
  <si>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</si>
  <si>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</si>
  <si>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</si>
  <si>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</si>
  <si>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</si>
  <si>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盛土工</t>
  </si>
  <si>
    <t>盛土(流用土)</t>
  </si>
  <si>
    <t>m3</t>
  </si>
  <si>
    <t>砂防堰堤付属物設置工</t>
  </si>
  <si>
    <t>境界工</t>
  </si>
  <si>
    <t>境界杭
　砂防指定地標柱</t>
  </si>
  <si>
    <t>本</t>
  </si>
  <si>
    <t>境界鋲
　砂防指定地表示鋲</t>
  </si>
  <si>
    <t>枚</t>
  </si>
  <si>
    <t>砂防標識工</t>
  </si>
  <si>
    <t>砂防標識設置</t>
  </si>
  <si>
    <t>基</t>
  </si>
  <si>
    <t>流路</t>
  </si>
  <si>
    <t>掘削工</t>
  </si>
  <si>
    <t>掘削(砂防)
　H＜5m</t>
  </si>
  <si>
    <t>残土処理工</t>
  </si>
  <si>
    <t>整地</t>
  </si>
  <si>
    <t>構造物撤去工</t>
  </si>
  <si>
    <t>構造物取壊し</t>
  </si>
  <si>
    <t>殻運搬 
　L=14.4km以下</t>
  </si>
  <si>
    <t xml:space="preserve">殻処分 </t>
  </si>
  <si>
    <t>流路護岸工</t>
  </si>
  <si>
    <t>作業土工</t>
  </si>
  <si>
    <t>床掘り(掘削(砂防))</t>
  </si>
  <si>
    <t>埋戻し
　Ｃ</t>
  </si>
  <si>
    <t xml:space="preserve">基面整正 </t>
  </si>
  <si>
    <t>m2</t>
  </si>
  <si>
    <t>ｺﾝｸﾘｰﾄ擁壁工
　擦付け流路</t>
  </si>
  <si>
    <t>基礎材</t>
  </si>
  <si>
    <t>均しｺﾝｸﾘｰﾄ</t>
  </si>
  <si>
    <t>ｺﾝｸﾘｰﾄ</t>
  </si>
  <si>
    <t>鉄筋</t>
  </si>
  <si>
    <t>t</t>
  </si>
  <si>
    <t>目地板</t>
  </si>
  <si>
    <t>型枠</t>
  </si>
  <si>
    <t>ｸﾞﾚｰﾁﾝｸﾞ</t>
  </si>
  <si>
    <t>平張ｺﾝｸﾘｰﾄ</t>
  </si>
  <si>
    <t>1号隔壁ｺﾝｸﾘｰﾄ</t>
  </si>
  <si>
    <t>2号隔壁ｺﾝｸﾘｰﾄ</t>
  </si>
  <si>
    <t>足場
　単管傾斜足場</t>
  </si>
  <si>
    <t>足場
　手摺先行型枠組足場</t>
  </si>
  <si>
    <t xml:space="preserve">水抜ﾊﾟｲﾌﾟ </t>
  </si>
  <si>
    <t>地覆ｺﾝｸﾘｰﾄ</t>
  </si>
  <si>
    <t>石積擁壁工</t>
  </si>
  <si>
    <t>石積</t>
  </si>
  <si>
    <t xml:space="preserve">ｶﾙﾊﾞｰﾄ工 </t>
  </si>
  <si>
    <t xml:space="preserve">ﾌﾟﾚｷｬｽﾄﾎﾞｯｸｽ </t>
  </si>
  <si>
    <t>m</t>
  </si>
  <si>
    <t>仮設工</t>
  </si>
  <si>
    <t>仮水路工</t>
  </si>
  <si>
    <t>暗渠排水管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</si>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</sst>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G11+G14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50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24" t="s">
        <v>18</v>
      </c>
      <c r="C14" s="24"/>
      <c r="D14" s="24"/>
      <c r="E14" s="8" t="s">
        <v>13</v>
      </c>
      <c r="F14" s="9">
        <v>1</v>
      </c>
      <c r="G14" s="11">
        <f>G15+G18</f>
        <v>0</v>
      </c>
      <c r="I14" s="13">
        <v>5</v>
      </c>
      <c r="J14" s="14">
        <v>2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G16+G17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>
        <v>14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23</v>
      </c>
      <c r="F17" s="9">
        <v>13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24" t="s">
        <v>24</v>
      </c>
      <c r="D18" s="24"/>
      <c r="E18" s="8" t="s">
        <v>13</v>
      </c>
      <c r="F18" s="9">
        <v>1</v>
      </c>
      <c r="G18" s="11">
        <f>G19+G20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26</v>
      </c>
      <c r="F19" s="9">
        <v>2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26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23" t="s">
        <v>27</v>
      </c>
      <c r="B21" s="24"/>
      <c r="C21" s="24"/>
      <c r="D21" s="24"/>
      <c r="E21" s="8" t="s">
        <v>13</v>
      </c>
      <c r="F21" s="9">
        <v>1</v>
      </c>
      <c r="G21" s="11">
        <f>G22+G31+G53+G56</f>
        <v>0</v>
      </c>
      <c r="I21" s="13">
        <v>12</v>
      </c>
      <c r="J21" s="14">
        <v>1</v>
      </c>
    </row>
    <row r="22" spans="1:10" ht="42" customHeight="1" x14ac:dyDescent="0.15">
      <c r="A22" s="6"/>
      <c r="B22" s="24" t="s">
        <v>14</v>
      </c>
      <c r="C22" s="24"/>
      <c r="D22" s="24"/>
      <c r="E22" s="8" t="s">
        <v>13</v>
      </c>
      <c r="F22" s="9">
        <v>1</v>
      </c>
      <c r="G22" s="11">
        <f>G23+G25+G27</f>
        <v>0</v>
      </c>
      <c r="I22" s="13">
        <v>13</v>
      </c>
      <c r="J22" s="14">
        <v>2</v>
      </c>
    </row>
    <row r="23" spans="1:10" ht="42" customHeight="1" x14ac:dyDescent="0.15">
      <c r="A23" s="6"/>
      <c r="B23" s="7"/>
      <c r="C23" s="24" t="s">
        <v>28</v>
      </c>
      <c r="D23" s="24"/>
      <c r="E23" s="8" t="s">
        <v>13</v>
      </c>
      <c r="F23" s="9">
        <v>1</v>
      </c>
      <c r="G23" s="11">
        <f>G24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17</v>
      </c>
      <c r="F24" s="9">
        <v>40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24" t="s">
        <v>30</v>
      </c>
      <c r="D25" s="24"/>
      <c r="E25" s="8" t="s">
        <v>13</v>
      </c>
      <c r="F25" s="9">
        <v>1</v>
      </c>
      <c r="G25" s="11">
        <f>G26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4" t="s">
        <v>31</v>
      </c>
      <c r="E26" s="8" t="s">
        <v>17</v>
      </c>
      <c r="F26" s="9">
        <v>10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24" t="s">
        <v>32</v>
      </c>
      <c r="D27" s="24"/>
      <c r="E27" s="8" t="s">
        <v>13</v>
      </c>
      <c r="F27" s="9">
        <v>1</v>
      </c>
      <c r="G27" s="11">
        <f>G28+G29+G30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33</v>
      </c>
      <c r="E28" s="8" t="s">
        <v>17</v>
      </c>
      <c r="F28" s="9">
        <v>7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34</v>
      </c>
      <c r="E29" s="8" t="s">
        <v>17</v>
      </c>
      <c r="F29" s="9">
        <v>7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35</v>
      </c>
      <c r="E30" s="8" t="s">
        <v>17</v>
      </c>
      <c r="F30" s="9">
        <v>7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24" t="s">
        <v>36</v>
      </c>
      <c r="C31" s="24"/>
      <c r="D31" s="24"/>
      <c r="E31" s="8" t="s">
        <v>13</v>
      </c>
      <c r="F31" s="9">
        <v>1</v>
      </c>
      <c r="G31" s="11">
        <f>G32+G36+G51</f>
        <v>0</v>
      </c>
      <c r="I31" s="13">
        <v>22</v>
      </c>
      <c r="J31" s="14">
        <v>2</v>
      </c>
    </row>
    <row r="32" spans="1:10" ht="42" customHeight="1" x14ac:dyDescent="0.15">
      <c r="A32" s="6"/>
      <c r="B32" s="7"/>
      <c r="C32" s="24" t="s">
        <v>37</v>
      </c>
      <c r="D32" s="24"/>
      <c r="E32" s="8" t="s">
        <v>13</v>
      </c>
      <c r="F32" s="9">
        <v>1</v>
      </c>
      <c r="G32" s="11">
        <f>G33+G34+G35</f>
        <v>0</v>
      </c>
      <c r="I32" s="13">
        <v>23</v>
      </c>
      <c r="J32" s="14">
        <v>3</v>
      </c>
    </row>
    <row r="33" spans="1:10" ht="42" customHeight="1" x14ac:dyDescent="0.15">
      <c r="A33" s="6"/>
      <c r="B33" s="7"/>
      <c r="C33" s="7"/>
      <c r="D33" s="24" t="s">
        <v>38</v>
      </c>
      <c r="E33" s="8" t="s">
        <v>17</v>
      </c>
      <c r="F33" s="9">
        <v>90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39</v>
      </c>
      <c r="E34" s="8" t="s">
        <v>17</v>
      </c>
      <c r="F34" s="9">
        <v>70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40</v>
      </c>
      <c r="E35" s="8" t="s">
        <v>41</v>
      </c>
      <c r="F35" s="9">
        <v>30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24" t="s">
        <v>42</v>
      </c>
      <c r="D36" s="24"/>
      <c r="E36" s="8" t="s">
        <v>13</v>
      </c>
      <c r="F36" s="9">
        <v>1</v>
      </c>
      <c r="G36" s="11">
        <f>G37+G38+G39+G40+G41+G42+G43+G44+G45+G46+G47+G48+G49+G50</f>
        <v>0</v>
      </c>
      <c r="I36" s="13">
        <v>27</v>
      </c>
      <c r="J36" s="14">
        <v>3</v>
      </c>
    </row>
    <row r="37" spans="1:10" ht="42" customHeight="1" x14ac:dyDescent="0.15">
      <c r="A37" s="6"/>
      <c r="B37" s="7"/>
      <c r="C37" s="7"/>
      <c r="D37" s="24" t="s">
        <v>43</v>
      </c>
      <c r="E37" s="8" t="s">
        <v>41</v>
      </c>
      <c r="F37" s="9">
        <v>16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44</v>
      </c>
      <c r="E38" s="8" t="s">
        <v>41</v>
      </c>
      <c r="F38" s="9">
        <v>16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45</v>
      </c>
      <c r="E39" s="8" t="s">
        <v>17</v>
      </c>
      <c r="F39" s="9">
        <v>10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46</v>
      </c>
      <c r="E40" s="8" t="s">
        <v>47</v>
      </c>
      <c r="F40" s="10">
        <v>0.41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48</v>
      </c>
      <c r="E41" s="8" t="s">
        <v>41</v>
      </c>
      <c r="F41" s="9">
        <v>1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49</v>
      </c>
      <c r="E42" s="8" t="s">
        <v>13</v>
      </c>
      <c r="F42" s="9">
        <v>1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50</v>
      </c>
      <c r="E43" s="8" t="s">
        <v>23</v>
      </c>
      <c r="F43" s="9">
        <v>9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51</v>
      </c>
      <c r="E44" s="8" t="s">
        <v>41</v>
      </c>
      <c r="F44" s="9">
        <v>36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52</v>
      </c>
      <c r="E45" s="8" t="s">
        <v>17</v>
      </c>
      <c r="F45" s="9">
        <v>2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53</v>
      </c>
      <c r="E46" s="8" t="s">
        <v>17</v>
      </c>
      <c r="F46" s="9">
        <v>5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54</v>
      </c>
      <c r="E47" s="8" t="s">
        <v>13</v>
      </c>
      <c r="F47" s="9">
        <v>1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55</v>
      </c>
      <c r="E48" s="8" t="s">
        <v>13</v>
      </c>
      <c r="F48" s="9">
        <v>1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56</v>
      </c>
      <c r="E49" s="8" t="s">
        <v>13</v>
      </c>
      <c r="F49" s="9">
        <v>1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7"/>
      <c r="D50" s="24" t="s">
        <v>57</v>
      </c>
      <c r="E50" s="8" t="s">
        <v>17</v>
      </c>
      <c r="F50" s="9">
        <v>2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24" t="s">
        <v>58</v>
      </c>
      <c r="D51" s="24"/>
      <c r="E51" s="8" t="s">
        <v>13</v>
      </c>
      <c r="F51" s="9">
        <v>1</v>
      </c>
      <c r="G51" s="11">
        <f>G52</f>
        <v>0</v>
      </c>
      <c r="I51" s="13">
        <v>42</v>
      </c>
      <c r="J51" s="14">
        <v>3</v>
      </c>
    </row>
    <row r="52" spans="1:10" ht="42" customHeight="1" x14ac:dyDescent="0.15">
      <c r="A52" s="6"/>
      <c r="B52" s="7"/>
      <c r="C52" s="7"/>
      <c r="D52" s="24" t="s">
        <v>59</v>
      </c>
      <c r="E52" s="8" t="s">
        <v>41</v>
      </c>
      <c r="F52" s="9">
        <v>8</v>
      </c>
      <c r="G52" s="12"/>
      <c r="I52" s="13">
        <v>43</v>
      </c>
      <c r="J52" s="14">
        <v>4</v>
      </c>
    </row>
    <row r="53" spans="1:10" ht="42" customHeight="1" x14ac:dyDescent="0.15">
      <c r="A53" s="6"/>
      <c r="B53" s="24" t="s">
        <v>60</v>
      </c>
      <c r="C53" s="24"/>
      <c r="D53" s="24"/>
      <c r="E53" s="8" t="s">
        <v>13</v>
      </c>
      <c r="F53" s="9">
        <v>1</v>
      </c>
      <c r="G53" s="11">
        <f>G54</f>
        <v>0</v>
      </c>
      <c r="I53" s="13">
        <v>44</v>
      </c>
      <c r="J53" s="14">
        <v>2</v>
      </c>
    </row>
    <row r="54" spans="1:10" ht="42" customHeight="1" x14ac:dyDescent="0.15">
      <c r="A54" s="6"/>
      <c r="B54" s="7"/>
      <c r="C54" s="24" t="s">
        <v>60</v>
      </c>
      <c r="D54" s="24"/>
      <c r="E54" s="8" t="s">
        <v>13</v>
      </c>
      <c r="F54" s="9">
        <v>1</v>
      </c>
      <c r="G54" s="11">
        <f>G55</f>
        <v>0</v>
      </c>
      <c r="I54" s="13">
        <v>45</v>
      </c>
      <c r="J54" s="14">
        <v>3</v>
      </c>
    </row>
    <row r="55" spans="1:10" ht="42" customHeight="1" x14ac:dyDescent="0.15">
      <c r="A55" s="6"/>
      <c r="B55" s="7"/>
      <c r="C55" s="7"/>
      <c r="D55" s="24" t="s">
        <v>61</v>
      </c>
      <c r="E55" s="8" t="s">
        <v>62</v>
      </c>
      <c r="F55" s="9">
        <v>4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24" t="s">
        <v>63</v>
      </c>
      <c r="C56" s="24"/>
      <c r="D56" s="24"/>
      <c r="E56" s="8" t="s">
        <v>13</v>
      </c>
      <c r="F56" s="9">
        <v>1</v>
      </c>
      <c r="G56" s="11">
        <f>G57+G59</f>
        <v>0</v>
      </c>
      <c r="I56" s="13">
        <v>47</v>
      </c>
      <c r="J56" s="14">
        <v>2</v>
      </c>
    </row>
    <row r="57" spans="1:10" ht="42" customHeight="1" x14ac:dyDescent="0.15">
      <c r="A57" s="6"/>
      <c r="B57" s="7"/>
      <c r="C57" s="24" t="s">
        <v>64</v>
      </c>
      <c r="D57" s="24"/>
      <c r="E57" s="8" t="s">
        <v>13</v>
      </c>
      <c r="F57" s="9">
        <v>1</v>
      </c>
      <c r="G57" s="11">
        <f>G58</f>
        <v>0</v>
      </c>
      <c r="I57" s="13">
        <v>48</v>
      </c>
      <c r="J57" s="14">
        <v>3</v>
      </c>
    </row>
    <row r="58" spans="1:10" ht="42" customHeight="1" x14ac:dyDescent="0.15">
      <c r="A58" s="6"/>
      <c r="B58" s="7"/>
      <c r="C58" s="7"/>
      <c r="D58" s="24" t="s">
        <v>65</v>
      </c>
      <c r="E58" s="8" t="s">
        <v>13</v>
      </c>
      <c r="F58" s="9">
        <v>1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24" t="s">
        <v>66</v>
      </c>
      <c r="D59" s="24"/>
      <c r="E59" s="8" t="s">
        <v>13</v>
      </c>
      <c r="F59" s="9">
        <v>1</v>
      </c>
      <c r="G59" s="11">
        <f>G60</f>
        <v>0</v>
      </c>
      <c r="I59" s="13">
        <v>50</v>
      </c>
      <c r="J59" s="14">
        <v>3</v>
      </c>
    </row>
    <row r="60" spans="1:10" ht="42" customHeight="1" x14ac:dyDescent="0.15">
      <c r="A60" s="6"/>
      <c r="B60" s="7"/>
      <c r="C60" s="7"/>
      <c r="D60" s="24" t="s">
        <v>67</v>
      </c>
      <c r="E60" s="8" t="s">
        <v>68</v>
      </c>
      <c r="F60" s="9">
        <v>50</v>
      </c>
      <c r="G60" s="12"/>
      <c r="I60" s="13">
        <v>51</v>
      </c>
      <c r="J60" s="14">
        <v>4</v>
      </c>
    </row>
    <row r="61" spans="1:10" ht="42" customHeight="1" x14ac:dyDescent="0.15">
      <c r="A61" s="23" t="s">
        <v>69</v>
      </c>
      <c r="B61" s="24"/>
      <c r="C61" s="24"/>
      <c r="D61" s="24"/>
      <c r="E61" s="8" t="s">
        <v>13</v>
      </c>
      <c r="F61" s="9">
        <v>1</v>
      </c>
      <c r="G61" s="11">
        <f>G11+G14+G22+G31+G53+G56</f>
        <v>0</v>
      </c>
      <c r="I61" s="13">
        <v>52</v>
      </c>
      <c r="J61" s="14">
        <v>20</v>
      </c>
    </row>
    <row r="62" spans="1:10" ht="42" customHeight="1" x14ac:dyDescent="0.15">
      <c r="A62" s="23" t="s">
        <v>70</v>
      </c>
      <c r="B62" s="24"/>
      <c r="C62" s="24"/>
      <c r="D62" s="24"/>
      <c r="E62" s="8" t="s">
        <v>13</v>
      </c>
      <c r="F62" s="9">
        <v>1</v>
      </c>
      <c r="G62" s="11">
        <f>G63</f>
        <v>0</v>
      </c>
      <c r="I62" s="13">
        <v>53</v>
      </c>
      <c r="J62" s="14">
        <v>200</v>
      </c>
    </row>
    <row r="63" spans="1:10" ht="42" customHeight="1" x14ac:dyDescent="0.15">
      <c r="A63" s="6"/>
      <c r="B63" s="24" t="s">
        <v>71</v>
      </c>
      <c r="C63" s="24"/>
      <c r="D63" s="24"/>
      <c r="E63" s="8" t="s">
        <v>13</v>
      </c>
      <c r="F63" s="9">
        <v>1</v>
      </c>
      <c r="G63" s="12"/>
      <c r="I63" s="13">
        <v>54</v>
      </c>
      <c r="J63" s="14"/>
    </row>
    <row r="64" spans="1:10" ht="42" customHeight="1" x14ac:dyDescent="0.15">
      <c r="A64" s="23" t="s">
        <v>72</v>
      </c>
      <c r="B64" s="24"/>
      <c r="C64" s="24"/>
      <c r="D64" s="24"/>
      <c r="E64" s="8" t="s">
        <v>13</v>
      </c>
      <c r="F64" s="9">
        <v>1</v>
      </c>
      <c r="G64" s="11">
        <f>G61+G62</f>
        <v>0</v>
      </c>
      <c r="I64" s="13">
        <v>55</v>
      </c>
      <c r="J64" s="14"/>
    </row>
    <row r="65" spans="1:10" ht="42" customHeight="1" x14ac:dyDescent="0.15">
      <c r="A65" s="6"/>
      <c r="B65" s="24" t="s">
        <v>73</v>
      </c>
      <c r="C65" s="24"/>
      <c r="D65" s="24"/>
      <c r="E65" s="8" t="s">
        <v>13</v>
      </c>
      <c r="F65" s="9">
        <v>1</v>
      </c>
      <c r="G65" s="12"/>
      <c r="I65" s="13">
        <v>56</v>
      </c>
      <c r="J65" s="14">
        <v>210</v>
      </c>
    </row>
    <row r="66" spans="1:10" ht="42" customHeight="1" x14ac:dyDescent="0.15">
      <c r="A66" s="23" t="s">
        <v>74</v>
      </c>
      <c r="B66" s="24"/>
      <c r="C66" s="24"/>
      <c r="D66" s="24"/>
      <c r="E66" s="8" t="s">
        <v>13</v>
      </c>
      <c r="F66" s="9">
        <v>1</v>
      </c>
      <c r="G66" s="11">
        <f>G61+G62+G65</f>
        <v>0</v>
      </c>
      <c r="I66" s="13">
        <v>57</v>
      </c>
      <c r="J66" s="14"/>
    </row>
    <row r="67" spans="1:10" ht="42" customHeight="1" x14ac:dyDescent="0.15">
      <c r="A67" s="6"/>
      <c r="B67" s="24" t="s">
        <v>75</v>
      </c>
      <c r="C67" s="24"/>
      <c r="D67" s="24"/>
      <c r="E67" s="8" t="s">
        <v>13</v>
      </c>
      <c r="F67" s="9">
        <v>1</v>
      </c>
      <c r="G67" s="12"/>
      <c r="I67" s="13">
        <v>58</v>
      </c>
      <c r="J67" s="14">
        <v>220</v>
      </c>
    </row>
    <row r="68" spans="1:10" ht="42" customHeight="1" x14ac:dyDescent="0.15">
      <c r="A68" s="23" t="s">
        <v>76</v>
      </c>
      <c r="B68" s="24"/>
      <c r="C68" s="24"/>
      <c r="D68" s="24"/>
      <c r="E68" s="8" t="s">
        <v>13</v>
      </c>
      <c r="F68" s="9">
        <v>1</v>
      </c>
      <c r="G68" s="11">
        <f>G66+G67</f>
        <v>0</v>
      </c>
      <c r="I68" s="13">
        <v>59</v>
      </c>
      <c r="J68" s="14">
        <v>30</v>
      </c>
    </row>
    <row r="69" spans="1:10" ht="42" customHeight="1" x14ac:dyDescent="0.15">
      <c r="A69" s="25" t="s">
        <v>77</v>
      </c>
      <c r="B69" s="26"/>
      <c r="C69" s="26"/>
      <c r="D69" s="26"/>
      <c r="E69" s="15" t="s">
        <v>78</v>
      </c>
      <c r="F69" s="16" t="s">
        <v>78</v>
      </c>
      <c r="G69" s="17">
        <f>G68</f>
        <v>0</v>
      </c>
      <c r="I69" s="18">
        <v>60</v>
      </c>
      <c r="J69" s="18">
        <v>90</v>
      </c>
    </row>
  </sheetData>
  <sheetProtection sheet="1"/>
  <mergeCells count="66">
    <mergeCell ref="A69:D69"/>
    <mergeCell ref="A64:D64"/>
    <mergeCell ref="B65:D65"/>
    <mergeCell ref="A66:D66"/>
    <mergeCell ref="B67:D67"/>
    <mergeCell ref="A68:D68"/>
    <mergeCell ref="C59:D59"/>
    <mergeCell ref="D60"/>
    <mergeCell ref="A61:D61"/>
    <mergeCell ref="A62:D62"/>
    <mergeCell ref="B63:D63"/>
    <mergeCell ref="C54:D54"/>
    <mergeCell ref="D55"/>
    <mergeCell ref="B56:D56"/>
    <mergeCell ref="C57:D57"/>
    <mergeCell ref="D58"/>
    <mergeCell ref="D49"/>
    <mergeCell ref="D50"/>
    <mergeCell ref="C51:D51"/>
    <mergeCell ref="D52"/>
    <mergeCell ref="B53:D53"/>
    <mergeCell ref="D44"/>
    <mergeCell ref="D45"/>
    <mergeCell ref="D46"/>
    <mergeCell ref="D47"/>
    <mergeCell ref="D48"/>
    <mergeCell ref="D39"/>
    <mergeCell ref="D40"/>
    <mergeCell ref="D41"/>
    <mergeCell ref="D42"/>
    <mergeCell ref="D43"/>
    <mergeCell ref="D34"/>
    <mergeCell ref="D35"/>
    <mergeCell ref="C36:D36"/>
    <mergeCell ref="D37"/>
    <mergeCell ref="D38"/>
    <mergeCell ref="D29"/>
    <mergeCell ref="D30"/>
    <mergeCell ref="B31:D31"/>
    <mergeCell ref="C32:D32"/>
    <mergeCell ref="D33"/>
    <mergeCell ref="D24"/>
    <mergeCell ref="C25:D25"/>
    <mergeCell ref="D26"/>
    <mergeCell ref="C27:D27"/>
    <mergeCell ref="D28"/>
    <mergeCell ref="D19"/>
    <mergeCell ref="D20"/>
    <mergeCell ref="A21:D21"/>
    <mergeCell ref="B22:D22"/>
    <mergeCell ref="C23:D23"/>
    <mergeCell ref="B14:D14"/>
    <mergeCell ref="C15:D15"/>
    <mergeCell ref="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ten shoutarou</cp:lastModifiedBy>
  <dcterms:created xsi:type="dcterms:W3CDTF">2025-05-23T11:43:04Z</dcterms:created>
  <dcterms:modified xsi:type="dcterms:W3CDTF">2025-05-23T11:43:15Z</dcterms:modified>
</cp:coreProperties>
</file>